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 activeTab="1"/>
  </bookViews>
  <sheets>
    <sheet name="DCKTCD" sheetId="1" r:id="rId1"/>
    <sheet name="TSQT" sheetId="4" r:id="rId2"/>
  </sheets>
  <calcPr calcId="124519"/>
</workbook>
</file>

<file path=xl/calcChain.xml><?xml version="1.0" encoding="utf-8"?>
<calcChain xmlns="http://schemas.openxmlformats.org/spreadsheetml/2006/main">
  <c r="J24" i="4"/>
  <c r="H24"/>
  <c r="G24"/>
  <c r="K47" i="1"/>
  <c r="J47"/>
  <c r="I47"/>
  <c r="H47"/>
  <c r="G47"/>
  <c r="K46"/>
  <c r="I46"/>
  <c r="K45"/>
  <c r="I45"/>
  <c r="K44"/>
  <c r="I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I23" i="4"/>
  <c r="I22"/>
  <c r="I24" s="1"/>
  <c r="K27" i="1"/>
  <c r="I27"/>
  <c r="K26"/>
  <c r="I26"/>
  <c r="K25"/>
  <c r="I25"/>
  <c r="K24"/>
  <c r="I24"/>
  <c r="K23"/>
  <c r="I23"/>
</calcChain>
</file>

<file path=xl/comments1.xml><?xml version="1.0" encoding="utf-8"?>
<comments xmlns="http://schemas.openxmlformats.org/spreadsheetml/2006/main">
  <authors>
    <author>tuyen</author>
  </authors>
  <commentList>
    <comment ref="B27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chuyển từ TC sang 7/10/2014</t>
        </r>
      </text>
    </comment>
  </commentList>
</comments>
</file>

<file path=xl/comments2.xml><?xml version="1.0" encoding="utf-8"?>
<comments xmlns="http://schemas.openxmlformats.org/spreadsheetml/2006/main">
  <authors>
    <author>tuyen</author>
  </authors>
  <commentList>
    <comment ref="B22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chuyển từ phòng QLHSSV qua
</t>
        </r>
      </text>
    </comment>
    <comment ref="B23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Chuyển Từ phong QLHSSV qua</t>
        </r>
      </text>
    </comment>
  </commentList>
</comments>
</file>

<file path=xl/sharedStrings.xml><?xml version="1.0" encoding="utf-8"?>
<sst xmlns="http://schemas.openxmlformats.org/spreadsheetml/2006/main" count="269" uniqueCount="126">
  <si>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</si>
  <si>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</si>
  <si>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</si>
  <si>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</si>
  <si>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</si>
  <si>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</si>
  <si>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</si>
  <si>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</si>
  <si>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</si>
  <si>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</si>
  <si>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</si>
  <si>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</si>
  <si>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</si>
  <si>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</si>
  <si>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</si>
  <si>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</si>
  <si>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</si>
  <si>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</si>
  <si>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</si>
  <si>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</si>
  <si>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</si>
  <si>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</si>
  <si>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</si>
  <si>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</si>
  <si>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Cái</t>
  </si>
  <si>
    <t>Ghế tựa gỗ kiểu</t>
  </si>
  <si>
    <t>Tủ sắt hồ sơ 2 cánh</t>
  </si>
  <si>
    <t>Bàn gỗ làm việc</t>
  </si>
  <si>
    <t>Tủ sắt cửa kính lùa</t>
  </si>
  <si>
    <t>Nguyên giá</t>
  </si>
  <si>
    <t>Thanh tra</t>
  </si>
  <si>
    <t>Bàn làm việc vi tính có kiếng</t>
  </si>
  <si>
    <t>HC5001969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</si>
  <si>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</si>
  <si>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</si>
  <si>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</si>
  <si>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</si>
  <si>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</si>
  <si>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</si>
  <si>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Giá trị còn lại</t>
  </si>
  <si>
    <t>01</t>
  </si>
  <si>
    <t>Bàn tiếp phụ huynh HS</t>
  </si>
  <si>
    <t>01/TSQT/A</t>
  </si>
  <si>
    <t>QLHS</t>
  </si>
  <si>
    <t>02</t>
  </si>
  <si>
    <t>Bảng TB cửa kính lùa</t>
  </si>
  <si>
    <t>TB 145</t>
  </si>
  <si>
    <t xml:space="preserve">Chuyển từ phòng QLHSSV </t>
  </si>
  <si>
    <t>Tủ sắt ngăn kéo</t>
  </si>
  <si>
    <t>0010379</t>
  </si>
  <si>
    <t>Quạt đứng</t>
  </si>
  <si>
    <t>Giá gỗ treo tường (sổ đầu bài)</t>
  </si>
  <si>
    <t>Tủ sắt 10 ngăn 10 khoá</t>
  </si>
  <si>
    <t>Bàn vi tính đơn</t>
  </si>
  <si>
    <t>Bàn làm việc có kiếng</t>
  </si>
  <si>
    <t>HC5001956</t>
  </si>
  <si>
    <t>HC5001957</t>
  </si>
  <si>
    <t>Bàn làm việc + kính</t>
  </si>
  <si>
    <t>HC2012022</t>
  </si>
  <si>
    <t>Bàn làm việc máy tính + kính</t>
  </si>
  <si>
    <t>HC2012023</t>
  </si>
  <si>
    <t>Ghế tựa gỗ</t>
  </si>
  <si>
    <t>Bàn hội trường</t>
  </si>
  <si>
    <t>Quạt trần đảo</t>
  </si>
  <si>
    <t>HC5001888</t>
  </si>
  <si>
    <t>Tủ sắt HS 2 cánh</t>
  </si>
  <si>
    <t>HC5002021</t>
  </si>
  <si>
    <t>Bàn gỗ làm việc có kiếng</t>
  </si>
  <si>
    <t>HC5002022</t>
  </si>
  <si>
    <t>Bảng mica trắng</t>
  </si>
  <si>
    <t>HC5002023</t>
  </si>
  <si>
    <t>Bảng nhôm kính Inox (1,2x3,5)</t>
  </si>
  <si>
    <t>HC2013006</t>
  </si>
  <si>
    <t>Quạt trần đảo 2 chiều</t>
  </si>
  <si>
    <t>HC2013010</t>
  </si>
  <si>
    <t>Chuyển từ phòng QLHSSV qua</t>
  </si>
  <si>
    <t xml:space="preserve">TRƯỜNG CAO ĐẲNG KỸ THUẬT </t>
  </si>
  <si>
    <t>BIÊN BẢN KIỂM KÊ CÔNG CỤ DỤNG CỤ (TÀI SẢN QUẢN TRỊ)</t>
  </si>
  <si>
    <t>Tổng :</t>
  </si>
  <si>
    <t>UBND THÀNH PHỐ HỐ CHÍ MINH</t>
  </si>
  <si>
    <t>LÝ TỰ TRỌNG TP.HỒ CHÍ MINH</t>
  </si>
  <si>
    <t>PHÒNG THANH TRA GIÁO DỤC VÀ CÔNG TÁC SINH VIÊN</t>
  </si>
  <si>
    <t>Ban Kiểm kê gồm:</t>
  </si>
  <si>
    <t>Ông (bà): Phạm Hữu Lộc</t>
  </si>
  <si>
    <t>Chức vụ</t>
  </si>
  <si>
    <t xml:space="preserve">Hiệu Trưởng </t>
  </si>
  <si>
    <t>Đại diện:</t>
  </si>
  <si>
    <t>Chủ tịch Hội đồng kiểm kê</t>
  </si>
  <si>
    <t>Ông (bà): Nguyễn Văn Dũng</t>
  </si>
  <si>
    <t xml:space="preserve">Phó  Hiệu Trưởng </t>
  </si>
  <si>
    <t>Phó Chủ tịch Hội đồng kiểm kê</t>
  </si>
  <si>
    <t xml:space="preserve">Ông (bà): Hồ Minh Lợi </t>
  </si>
  <si>
    <t>TP.Thiết bị -Vật tư</t>
  </si>
  <si>
    <t>Ủy Viên thường trực Hội đồng kiểm kê</t>
  </si>
  <si>
    <t xml:space="preserve">Ông (bà): Phạm Ngọc Long       </t>
  </si>
  <si>
    <t>TP.Kế hoạch - Tài Chính</t>
  </si>
  <si>
    <t>Ủy Viên Hội đồng kiểm kê</t>
  </si>
  <si>
    <t xml:space="preserve">Ông (bà): Đinh Hồng Minh </t>
  </si>
  <si>
    <t>TP.TC - HC - TH</t>
  </si>
  <si>
    <t xml:space="preserve">Ông (bà): Nguyễn Văn Lâm </t>
  </si>
  <si>
    <t>TP.QTCSVC</t>
  </si>
  <si>
    <t>Ông (bà): Phạm Minh Nghĩa</t>
  </si>
  <si>
    <t>CT Công Đoàn</t>
  </si>
  <si>
    <t>Ông (bà): Nguyễn Thị Hoa</t>
  </si>
  <si>
    <t>PP.Thiết bị- Vật tư</t>
  </si>
  <si>
    <t>Ủy Viên thư ký Hội đồng kiểm kê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</si>
  <si>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</si>
  <si>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</si>
  <si>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</si>
  <si>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</si>
  <si>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Ông: Nguyễn Văn Dũng……………………………</t>
  </si>
  <si>
    <t xml:space="preserve">          Ông: Hồ Minh Lợi………………………………..…</t>
  </si>
  <si>
    <t xml:space="preserve">          Ông: Phạm Ngọc Long………………………………</t>
  </si>
  <si>
    <t xml:space="preserve">          Bà: Đinh Hồng Minh………………………………..</t>
  </si>
  <si>
    <t>Phạm Hữu Lộc</t>
  </si>
  <si>
    <t xml:space="preserve">          Ông: Nguyễn Văn Lâm………………………………..</t>
  </si>
  <si>
    <t xml:space="preserve">          Ông: Phạm Minh Nghĩa………………………………</t>
  </si>
  <si>
    <t xml:space="preserve">          Bà: Nguyễn Thị Hoa………………………………..</t>
  </si>
  <si>
    <t>Thời điểm kiểm kê: 00 giờ 00 ngày 01 tháng 01 năm 2015</t>
  </si>
  <si>
    <t xml:space="preserve">                 Ngày 01 tháng 01 năm 2015</t>
  </si>
  <si>
    <t>TRƯỞNG PHÒNG</t>
  </si>
  <si>
    <t>Nguyễn Thanh Lâm</t>
  </si>
  <si>
    <t>BIÊN BẢN KIỂM KÊ TÀI SẢN QUẢN TRỊ NĂM 2015</t>
  </si>
  <si>
    <t>Đã kiểm kê TSQT, kết quả như sau:</t>
  </si>
  <si>
    <t>Ngày 01 tháng 01 năm 2015</t>
  </si>
  <si>
    <t>TRƯỞNG  PHÒNG</t>
  </si>
</sst>
</file>

<file path=xl/styles.xml><?xml version="1.0" encoding="utf-8"?>
<styleSheet xmlns="http://schemas.openxmlformats.org/spreadsheetml/2006/main">
  <fonts count="28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name val="Times New Roman"/>
      <family val="1"/>
    </font>
    <font>
      <sz val="11"/>
      <color theme="1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3"/>
      <color theme="1"/>
      <name val="Times New Roman"/>
      <family val="1"/>
    </font>
    <font>
      <b/>
      <sz val="8"/>
      <color indexed="8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sz val="7"/>
      <color indexed="8"/>
      <name val="Times New Roman"/>
      <family val="1"/>
    </font>
    <font>
      <sz val="7"/>
      <color theme="1"/>
      <name val="Times New Roman"/>
      <family val="1"/>
    </font>
    <font>
      <sz val="10"/>
      <name val="Times New Roman"/>
      <family val="1"/>
    </font>
    <font>
      <sz val="9"/>
      <color rgb="FFFF0000"/>
      <name val="Times New Roman"/>
      <family val="1"/>
    </font>
    <font>
      <b/>
      <sz val="10"/>
      <color theme="1"/>
      <name val="Times New Roman"/>
      <family val="1"/>
    </font>
    <font>
      <b/>
      <sz val="10"/>
      <color indexed="8"/>
      <name val="Times New Roman"/>
      <family val="1"/>
    </font>
    <font>
      <b/>
      <sz val="7"/>
      <color theme="1"/>
      <name val="Times New Roman"/>
      <family val="1"/>
    </font>
    <font>
      <b/>
      <sz val="10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CBEEF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0" fillId="0" borderId="0" xfId="0" applyFill="1"/>
    <xf numFmtId="0" fontId="11" fillId="0" borderId="0" xfId="0" applyFont="1"/>
    <xf numFmtId="0" fontId="8" fillId="0" borderId="8" xfId="0" applyFont="1" applyFill="1" applyBorder="1" applyAlignment="1">
      <alignment vertical="center"/>
    </xf>
    <xf numFmtId="0" fontId="8" fillId="2" borderId="8" xfId="0" quotePrefix="1" applyFont="1" applyFill="1" applyBorder="1" applyAlignment="1">
      <alignment horizontal="center" vertical="center"/>
    </xf>
    <xf numFmtId="0" fontId="8" fillId="2" borderId="8" xfId="0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3" fontId="8" fillId="2" borderId="8" xfId="0" applyNumberFormat="1" applyFont="1" applyFill="1" applyBorder="1" applyAlignment="1">
      <alignment vertical="center"/>
    </xf>
    <xf numFmtId="0" fontId="15" fillId="0" borderId="8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6" fillId="0" borderId="8" xfId="0" quotePrefix="1" applyFont="1" applyBorder="1" applyAlignment="1">
      <alignment horizontal="center" vertical="center"/>
    </xf>
    <xf numFmtId="0" fontId="17" fillId="0" borderId="8" xfId="0" applyFont="1" applyFill="1" applyBorder="1" applyAlignment="1">
      <alignment vertical="center" wrapText="1"/>
    </xf>
    <xf numFmtId="0" fontId="16" fillId="3" borderId="8" xfId="0" applyFont="1" applyFill="1" applyBorder="1" applyAlignment="1">
      <alignment horizontal="center" vertical="center" wrapText="1"/>
    </xf>
    <xf numFmtId="14" fontId="16" fillId="3" borderId="8" xfId="0" applyNumberFormat="1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3" fontId="17" fillId="0" borderId="8" xfId="0" applyNumberFormat="1" applyFont="1" applyFill="1" applyBorder="1" applyAlignment="1">
      <alignment vertical="center" wrapText="1"/>
    </xf>
    <xf numFmtId="3" fontId="17" fillId="0" borderId="8" xfId="0" applyNumberFormat="1" applyFont="1" applyFill="1" applyBorder="1" applyAlignment="1">
      <alignment vertical="center"/>
    </xf>
    <xf numFmtId="3" fontId="17" fillId="0" borderId="8" xfId="0" applyNumberFormat="1" applyFont="1" applyFill="1" applyBorder="1" applyAlignment="1">
      <alignment horizontal="right" vertical="center"/>
    </xf>
    <xf numFmtId="0" fontId="16" fillId="0" borderId="8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/>
    </xf>
    <xf numFmtId="0" fontId="20" fillId="4" borderId="8" xfId="0" applyFont="1" applyFill="1" applyBorder="1" applyAlignment="1">
      <alignment horizontal="center" vertical="center" wrapText="1"/>
    </xf>
    <xf numFmtId="3" fontId="21" fillId="0" borderId="8" xfId="0" applyNumberFormat="1" applyFont="1" applyFill="1" applyBorder="1" applyAlignment="1">
      <alignment vertical="center" wrapText="1"/>
    </xf>
    <xf numFmtId="3" fontId="17" fillId="0" borderId="8" xfId="0" applyNumberFormat="1" applyFont="1" applyBorder="1" applyAlignment="1">
      <alignment vertical="center"/>
    </xf>
    <xf numFmtId="3" fontId="17" fillId="0" borderId="8" xfId="0" applyNumberFormat="1" applyFont="1" applyBorder="1" applyAlignment="1">
      <alignment horizontal="right" vertical="center"/>
    </xf>
    <xf numFmtId="3" fontId="17" fillId="5" borderId="8" xfId="0" applyNumberFormat="1" applyFont="1" applyFill="1" applyBorder="1" applyAlignment="1">
      <alignment vertical="center" wrapText="1"/>
    </xf>
    <xf numFmtId="0" fontId="6" fillId="0" borderId="8" xfId="0" quotePrefix="1" applyFont="1" applyFill="1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8" fillId="0" borderId="8" xfId="0" applyFont="1" applyFill="1" applyBorder="1" applyAlignment="1">
      <alignment vertical="center"/>
    </xf>
    <xf numFmtId="0" fontId="18" fillId="0" borderId="8" xfId="0" applyFont="1" applyFill="1" applyBorder="1" applyAlignment="1">
      <alignment horizontal="center" vertical="center"/>
    </xf>
    <xf numFmtId="14" fontId="8" fillId="0" borderId="8" xfId="0" applyNumberFormat="1" applyFont="1" applyFill="1" applyBorder="1" applyAlignment="1">
      <alignment horizontal="center" vertical="center"/>
    </xf>
    <xf numFmtId="3" fontId="16" fillId="0" borderId="8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8" xfId="0" quotePrefix="1" applyFont="1" applyFill="1" applyBorder="1" applyAlignment="1">
      <alignment horizontal="center" vertical="center"/>
    </xf>
    <xf numFmtId="3" fontId="7" fillId="0" borderId="8" xfId="0" applyNumberFormat="1" applyFont="1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14" fontId="7" fillId="0" borderId="8" xfId="0" applyNumberFormat="1" applyFont="1" applyFill="1" applyBorder="1" applyAlignment="1">
      <alignment horizontal="center" vertical="center"/>
    </xf>
    <xf numFmtId="0" fontId="15" fillId="0" borderId="8" xfId="0" quotePrefix="1" applyFont="1" applyBorder="1" applyAlignment="1">
      <alignment horizontal="center" vertical="center"/>
    </xf>
    <xf numFmtId="0" fontId="25" fillId="4" borderId="8" xfId="0" applyFont="1" applyFill="1" applyBorder="1" applyAlignment="1">
      <alignment horizontal="center" vertical="center" wrapText="1"/>
    </xf>
    <xf numFmtId="0" fontId="24" fillId="0" borderId="8" xfId="0" applyFont="1" applyFill="1" applyBorder="1" applyAlignment="1">
      <alignment horizontal="center" vertical="center" wrapText="1"/>
    </xf>
    <xf numFmtId="3" fontId="26" fillId="0" borderId="8" xfId="0" applyNumberFormat="1" applyFont="1" applyFill="1" applyBorder="1" applyAlignment="1">
      <alignment vertical="center" wrapText="1"/>
    </xf>
    <xf numFmtId="3" fontId="24" fillId="0" borderId="8" xfId="0" applyNumberFormat="1" applyFont="1" applyBorder="1" applyAlignment="1">
      <alignment vertical="center"/>
    </xf>
    <xf numFmtId="3" fontId="24" fillId="0" borderId="8" xfId="0" applyNumberFormat="1" applyFont="1" applyBorder="1" applyAlignment="1">
      <alignment horizontal="right" vertical="center"/>
    </xf>
    <xf numFmtId="3" fontId="24" fillId="5" borderId="8" xfId="0" applyNumberFormat="1" applyFont="1" applyFill="1" applyBorder="1" applyAlignment="1">
      <alignment vertical="center" wrapText="1"/>
    </xf>
    <xf numFmtId="3" fontId="15" fillId="0" borderId="8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11" fillId="0" borderId="0" xfId="0" applyFont="1" applyAlignment="1">
      <alignment horizontal="center"/>
    </xf>
    <xf numFmtId="0" fontId="1" fillId="0" borderId="0" xfId="0" applyFont="1"/>
    <xf numFmtId="0" fontId="11" fillId="0" borderId="0" xfId="0" applyFont="1"/>
    <xf numFmtId="0" fontId="7" fillId="0" borderId="0" xfId="0" quotePrefix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14" fillId="0" borderId="0" xfId="0" applyFont="1" applyAlignment="1"/>
    <xf numFmtId="0" fontId="2" fillId="0" borderId="0" xfId="0" applyFont="1" applyBorder="1"/>
    <xf numFmtId="0" fontId="1" fillId="0" borderId="0" xfId="0" applyFont="1" applyAlignment="1">
      <alignment horizontal="left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1" fillId="0" borderId="0" xfId="0" applyFont="1"/>
    <xf numFmtId="0" fontId="27" fillId="0" borderId="0" xfId="0" applyFont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23" fillId="0" borderId="9" xfId="0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" fillId="0" borderId="0" xfId="0" applyFont="1"/>
    <xf numFmtId="0" fontId="14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left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24" fillId="0" borderId="9" xfId="0" applyFont="1" applyFill="1" applyBorder="1" applyAlignment="1">
      <alignment vertical="center" wrapText="1"/>
    </xf>
    <xf numFmtId="0" fontId="24" fillId="0" borderId="11" xfId="0" applyFont="1" applyFill="1" applyBorder="1" applyAlignment="1">
      <alignment vertical="center" wrapText="1"/>
    </xf>
    <xf numFmtId="0" fontId="24" fillId="0" borderId="10" xfId="0" applyFont="1" applyFill="1" applyBorder="1" applyAlignment="1">
      <alignment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3</xdr:row>
      <xdr:rowOff>19050</xdr:rowOff>
    </xdr:from>
    <xdr:to>
      <xdr:col>3</xdr:col>
      <xdr:colOff>285750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28700" y="438150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</xdr:row>
      <xdr:rowOff>19050</xdr:rowOff>
    </xdr:from>
    <xdr:to>
      <xdr:col>10</xdr:col>
      <xdr:colOff>581025</xdr:colOff>
      <xdr:row>2</xdr:row>
      <xdr:rowOff>28575</xdr:rowOff>
    </xdr:to>
    <xdr:cxnSp macro="">
      <xdr:nvCxnSpPr>
        <xdr:cNvPr id="4" name="Straight Connector 3"/>
        <xdr:cNvCxnSpPr/>
      </xdr:nvCxnSpPr>
      <xdr:spPr>
        <a:xfrm flipV="1">
          <a:off x="5495925" y="438150"/>
          <a:ext cx="18002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590550</xdr:colOff>
      <xdr:row>2</xdr:row>
      <xdr:rowOff>19050</xdr:rowOff>
    </xdr:from>
    <xdr:to>
      <xdr:col>11</xdr:col>
      <xdr:colOff>381000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5229225" y="438150"/>
          <a:ext cx="17240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371475</xdr:colOff>
      <xdr:row>3</xdr:row>
      <xdr:rowOff>19050</xdr:rowOff>
    </xdr:from>
    <xdr:to>
      <xdr:col>3</xdr:col>
      <xdr:colOff>400050</xdr:colOff>
      <xdr:row>3</xdr:row>
      <xdr:rowOff>20638</xdr:rowOff>
    </xdr:to>
    <xdr:cxnSp macro="">
      <xdr:nvCxnSpPr>
        <xdr:cNvPr id="5" name="Straight Connector 4"/>
        <xdr:cNvCxnSpPr/>
      </xdr:nvCxnSpPr>
      <xdr:spPr>
        <a:xfrm>
          <a:off x="742950" y="647700"/>
          <a:ext cx="20955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7"/>
  <sheetViews>
    <sheetView topLeftCell="A31" workbookViewId="0">
      <selection activeCell="F4" sqref="A3:F4"/>
    </sheetView>
  </sheetViews>
  <sheetFormatPr defaultRowHeight="15"/>
  <cols>
    <col min="1" max="1" width="4.28515625" customWidth="1"/>
    <col min="2" max="2" width="25.28515625" customWidth="1"/>
    <col min="3" max="3" width="11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10.140625" customWidth="1"/>
    <col min="9" max="9" width="10.7109375" customWidth="1"/>
    <col min="10" max="10" width="11.7109375" customWidth="1"/>
    <col min="11" max="11" width="10.85546875" customWidth="1"/>
    <col min="12" max="12" width="11.85546875" customWidth="1"/>
  </cols>
  <sheetData>
    <row r="1" spans="1:12" ht="16.5">
      <c r="A1" s="101" t="s">
        <v>79</v>
      </c>
      <c r="B1" s="101"/>
      <c r="C1" s="101"/>
      <c r="D1" s="101"/>
      <c r="E1" s="101"/>
      <c r="F1" s="101"/>
      <c r="G1" s="1"/>
      <c r="H1" s="99" t="s">
        <v>0</v>
      </c>
      <c r="I1" s="99"/>
      <c r="J1" s="99"/>
      <c r="K1" s="99"/>
      <c r="L1" s="99"/>
    </row>
    <row r="2" spans="1:12" ht="16.5">
      <c r="A2" s="99" t="s">
        <v>76</v>
      </c>
      <c r="B2" s="99"/>
      <c r="C2" s="99"/>
      <c r="D2" s="99"/>
      <c r="E2" s="99"/>
      <c r="F2" s="99"/>
      <c r="G2" s="1"/>
      <c r="H2" s="99" t="s">
        <v>1</v>
      </c>
      <c r="I2" s="99"/>
      <c r="J2" s="99"/>
      <c r="K2" s="99"/>
      <c r="L2" s="99"/>
    </row>
    <row r="3" spans="1:12" ht="16.5">
      <c r="A3" s="99" t="s">
        <v>80</v>
      </c>
      <c r="B3" s="99"/>
      <c r="C3" s="99"/>
      <c r="D3" s="99"/>
      <c r="E3" s="99"/>
      <c r="F3" s="99"/>
      <c r="G3" s="1"/>
      <c r="H3" s="50"/>
      <c r="I3" s="50"/>
      <c r="J3" s="50"/>
      <c r="K3" s="50"/>
      <c r="L3" s="50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>
      <c r="A5" s="98" t="s">
        <v>77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</row>
    <row r="6" spans="1:12" ht="16.5">
      <c r="A6" s="98" t="s">
        <v>81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</row>
    <row r="7" spans="1:12" ht="16.5">
      <c r="A7" s="100" t="s">
        <v>118</v>
      </c>
      <c r="B7" s="100"/>
      <c r="C7" s="100"/>
      <c r="D7" s="100"/>
      <c r="E7" s="100"/>
      <c r="F7" s="100"/>
      <c r="G7" s="100"/>
      <c r="H7" s="100"/>
      <c r="I7" s="100"/>
      <c r="J7" s="100"/>
      <c r="K7" s="100"/>
      <c r="L7" s="100"/>
    </row>
    <row r="8" spans="1:12" ht="16.5">
      <c r="A8" s="100" t="s">
        <v>82</v>
      </c>
      <c r="B8" s="100"/>
      <c r="C8" s="52"/>
      <c r="D8" s="52"/>
      <c r="E8" s="52"/>
      <c r="F8" s="52"/>
      <c r="G8" s="52"/>
      <c r="H8" s="52"/>
      <c r="I8" s="52"/>
      <c r="J8" s="52"/>
      <c r="K8" s="52"/>
      <c r="L8" s="52"/>
    </row>
    <row r="9" spans="1:12" ht="15.75">
      <c r="A9" s="81" t="s">
        <v>83</v>
      </c>
      <c r="B9" s="81"/>
      <c r="C9" s="50"/>
      <c r="D9" s="51" t="s">
        <v>84</v>
      </c>
      <c r="E9" s="50"/>
      <c r="F9" s="81" t="s">
        <v>85</v>
      </c>
      <c r="G9" s="81"/>
      <c r="H9" s="51"/>
      <c r="I9" s="51" t="s">
        <v>86</v>
      </c>
      <c r="J9" s="81" t="s">
        <v>87</v>
      </c>
      <c r="K9" s="81"/>
      <c r="L9" s="81"/>
    </row>
    <row r="10" spans="1:12" ht="15.75">
      <c r="A10" s="81" t="s">
        <v>88</v>
      </c>
      <c r="B10" s="81"/>
      <c r="C10" s="50"/>
      <c r="D10" s="51" t="s">
        <v>84</v>
      </c>
      <c r="E10" s="50"/>
      <c r="F10" s="81" t="s">
        <v>89</v>
      </c>
      <c r="G10" s="81"/>
      <c r="H10" s="51"/>
      <c r="I10" s="51" t="s">
        <v>86</v>
      </c>
      <c r="J10" s="81" t="s">
        <v>90</v>
      </c>
      <c r="K10" s="81"/>
      <c r="L10" s="81"/>
    </row>
    <row r="11" spans="1:12" ht="15.75">
      <c r="A11" s="81" t="s">
        <v>91</v>
      </c>
      <c r="B11" s="81"/>
      <c r="C11" s="50"/>
      <c r="D11" s="51" t="s">
        <v>84</v>
      </c>
      <c r="E11" s="50"/>
      <c r="F11" s="81" t="s">
        <v>92</v>
      </c>
      <c r="G11" s="81"/>
      <c r="H11" s="51"/>
      <c r="I11" s="51" t="s">
        <v>86</v>
      </c>
      <c r="J11" s="81" t="s">
        <v>93</v>
      </c>
      <c r="K11" s="81"/>
      <c r="L11" s="81"/>
    </row>
    <row r="12" spans="1:12" ht="15.75">
      <c r="A12" s="81" t="s">
        <v>94</v>
      </c>
      <c r="B12" s="81"/>
      <c r="C12" s="50"/>
      <c r="D12" s="51" t="s">
        <v>84</v>
      </c>
      <c r="E12" s="50"/>
      <c r="F12" s="69" t="s">
        <v>95</v>
      </c>
      <c r="G12" s="69"/>
      <c r="H12" s="51"/>
      <c r="I12" s="51" t="s">
        <v>86</v>
      </c>
      <c r="J12" s="81" t="s">
        <v>96</v>
      </c>
      <c r="K12" s="81"/>
      <c r="L12" s="81"/>
    </row>
    <row r="13" spans="1:12" ht="15.75">
      <c r="A13" s="81" t="s">
        <v>97</v>
      </c>
      <c r="B13" s="81"/>
      <c r="C13" s="50"/>
      <c r="D13" s="51" t="s">
        <v>84</v>
      </c>
      <c r="E13" s="50"/>
      <c r="F13" s="81" t="s">
        <v>98</v>
      </c>
      <c r="G13" s="81"/>
      <c r="H13" s="51"/>
      <c r="I13" s="51" t="s">
        <v>86</v>
      </c>
      <c r="J13" s="81" t="s">
        <v>96</v>
      </c>
      <c r="K13" s="81"/>
      <c r="L13" s="81"/>
    </row>
    <row r="14" spans="1:12" ht="15.75">
      <c r="A14" s="81" t="s">
        <v>99</v>
      </c>
      <c r="B14" s="81"/>
      <c r="C14" s="50"/>
      <c r="D14" s="51" t="s">
        <v>84</v>
      </c>
      <c r="E14" s="50"/>
      <c r="F14" s="81" t="s">
        <v>100</v>
      </c>
      <c r="G14" s="81"/>
      <c r="H14" s="51"/>
      <c r="I14" s="51" t="s">
        <v>86</v>
      </c>
      <c r="J14" s="81" t="s">
        <v>96</v>
      </c>
      <c r="K14" s="81"/>
      <c r="L14" s="81"/>
    </row>
    <row r="15" spans="1:12" ht="15.75">
      <c r="A15" s="81" t="s">
        <v>101</v>
      </c>
      <c r="B15" s="81"/>
      <c r="C15" s="50"/>
      <c r="D15" s="51" t="s">
        <v>84</v>
      </c>
      <c r="E15" s="50"/>
      <c r="F15" s="81" t="s">
        <v>102</v>
      </c>
      <c r="G15" s="81"/>
      <c r="H15" s="51"/>
      <c r="I15" s="51" t="s">
        <v>86</v>
      </c>
      <c r="J15" s="81" t="s">
        <v>96</v>
      </c>
      <c r="K15" s="81"/>
      <c r="L15" s="81"/>
    </row>
    <row r="16" spans="1:12" ht="15.75">
      <c r="A16" s="81" t="s">
        <v>103</v>
      </c>
      <c r="B16" s="81"/>
      <c r="C16" s="50"/>
      <c r="D16" s="51" t="s">
        <v>84</v>
      </c>
      <c r="E16" s="50"/>
      <c r="F16" s="81" t="s">
        <v>104</v>
      </c>
      <c r="G16" s="81"/>
      <c r="H16" s="51"/>
      <c r="I16" s="51" t="s">
        <v>86</v>
      </c>
      <c r="J16" s="81" t="s">
        <v>105</v>
      </c>
      <c r="K16" s="81"/>
      <c r="L16" s="81"/>
    </row>
    <row r="17" spans="1:12" ht="16.5">
      <c r="A17" s="81" t="s">
        <v>106</v>
      </c>
      <c r="B17" s="81"/>
      <c r="C17" s="81"/>
      <c r="D17" s="81"/>
      <c r="E17" s="52"/>
      <c r="F17" s="52"/>
      <c r="G17" s="52"/>
      <c r="H17" s="52"/>
      <c r="I17" s="52"/>
      <c r="J17" s="52"/>
      <c r="K17" s="52"/>
      <c r="L17" s="52"/>
    </row>
    <row r="18" spans="1:12" ht="16.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82" t="s">
        <v>2</v>
      </c>
      <c r="B19" s="82" t="s">
        <v>3</v>
      </c>
      <c r="C19" s="82" t="s">
        <v>4</v>
      </c>
      <c r="D19" s="85" t="s">
        <v>5</v>
      </c>
      <c r="E19" s="85" t="s">
        <v>6</v>
      </c>
      <c r="F19" s="95" t="s">
        <v>7</v>
      </c>
      <c r="G19" s="82" t="s">
        <v>8</v>
      </c>
      <c r="H19" s="88" t="s">
        <v>9</v>
      </c>
      <c r="I19" s="89"/>
      <c r="J19" s="88" t="s">
        <v>10</v>
      </c>
      <c r="K19" s="89"/>
      <c r="L19" s="92" t="s">
        <v>11</v>
      </c>
    </row>
    <row r="20" spans="1:12">
      <c r="A20" s="83"/>
      <c r="B20" s="83"/>
      <c r="C20" s="83"/>
      <c r="D20" s="86"/>
      <c r="E20" s="86"/>
      <c r="F20" s="96"/>
      <c r="G20" s="83"/>
      <c r="H20" s="90"/>
      <c r="I20" s="91"/>
      <c r="J20" s="90"/>
      <c r="K20" s="91"/>
      <c r="L20" s="93"/>
    </row>
    <row r="21" spans="1:12">
      <c r="A21" s="84"/>
      <c r="B21" s="84"/>
      <c r="C21" s="84"/>
      <c r="D21" s="87"/>
      <c r="E21" s="87"/>
      <c r="F21" s="97"/>
      <c r="G21" s="84"/>
      <c r="H21" s="2" t="s">
        <v>12</v>
      </c>
      <c r="I21" s="3" t="s">
        <v>13</v>
      </c>
      <c r="J21" s="2" t="s">
        <v>12</v>
      </c>
      <c r="K21" s="3" t="s">
        <v>13</v>
      </c>
      <c r="L21" s="94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14" t="s">
        <v>25</v>
      </c>
      <c r="C23" s="11">
        <v>5000638</v>
      </c>
      <c r="D23" s="8">
        <v>1999</v>
      </c>
      <c r="E23" s="8" t="s">
        <v>30</v>
      </c>
      <c r="F23" s="9" t="s">
        <v>24</v>
      </c>
      <c r="G23" s="10">
        <v>181500</v>
      </c>
      <c r="H23" s="9">
        <v>5</v>
      </c>
      <c r="I23" s="10">
        <f t="shared" ref="I23:I29" si="0">G23*H23</f>
        <v>907500</v>
      </c>
      <c r="J23" s="9">
        <v>5</v>
      </c>
      <c r="K23" s="10">
        <f>J23*G23</f>
        <v>907500</v>
      </c>
      <c r="L23" s="9"/>
    </row>
    <row r="24" spans="1:12">
      <c r="A24" s="7">
        <v>2</v>
      </c>
      <c r="B24" s="14" t="s">
        <v>26</v>
      </c>
      <c r="C24" s="11">
        <v>5000982</v>
      </c>
      <c r="D24" s="8">
        <v>2002</v>
      </c>
      <c r="E24" s="8" t="s">
        <v>30</v>
      </c>
      <c r="F24" s="9" t="s">
        <v>24</v>
      </c>
      <c r="G24" s="10">
        <v>950000</v>
      </c>
      <c r="H24" s="9">
        <v>1</v>
      </c>
      <c r="I24" s="10">
        <f t="shared" si="0"/>
        <v>950000</v>
      </c>
      <c r="J24" s="9">
        <v>1</v>
      </c>
      <c r="K24" s="10">
        <f>J24*G24</f>
        <v>950000</v>
      </c>
      <c r="L24" s="9"/>
    </row>
    <row r="25" spans="1:12">
      <c r="A25" s="7">
        <v>3</v>
      </c>
      <c r="B25" s="14" t="s">
        <v>28</v>
      </c>
      <c r="C25" s="11">
        <v>5001668</v>
      </c>
      <c r="D25" s="8">
        <v>2008</v>
      </c>
      <c r="E25" s="8" t="s">
        <v>30</v>
      </c>
      <c r="F25" s="9" t="s">
        <v>24</v>
      </c>
      <c r="G25" s="10">
        <v>2400000</v>
      </c>
      <c r="H25" s="9">
        <v>1</v>
      </c>
      <c r="I25" s="10">
        <f t="shared" si="0"/>
        <v>2400000</v>
      </c>
      <c r="J25" s="9">
        <v>1</v>
      </c>
      <c r="K25" s="10">
        <f>J25*G25</f>
        <v>2400000</v>
      </c>
      <c r="L25" s="9"/>
    </row>
    <row r="26" spans="1:12">
      <c r="A26" s="7">
        <v>4</v>
      </c>
      <c r="B26" s="14" t="s">
        <v>27</v>
      </c>
      <c r="C26" s="11">
        <v>5001829</v>
      </c>
      <c r="D26" s="8">
        <v>2009</v>
      </c>
      <c r="E26" s="8" t="s">
        <v>30</v>
      </c>
      <c r="F26" s="9" t="s">
        <v>24</v>
      </c>
      <c r="G26" s="10">
        <v>2150000</v>
      </c>
      <c r="H26" s="9">
        <v>2</v>
      </c>
      <c r="I26" s="10">
        <f t="shared" si="0"/>
        <v>4300000</v>
      </c>
      <c r="J26" s="9">
        <v>2</v>
      </c>
      <c r="K26" s="10">
        <f>J26*G26</f>
        <v>4300000</v>
      </c>
      <c r="L26" s="9"/>
    </row>
    <row r="27" spans="1:12">
      <c r="A27" s="15">
        <v>5</v>
      </c>
      <c r="B27" s="16" t="s">
        <v>31</v>
      </c>
      <c r="C27" s="17" t="s">
        <v>32</v>
      </c>
      <c r="D27" s="18"/>
      <c r="E27" s="18"/>
      <c r="F27" s="19" t="s">
        <v>24</v>
      </c>
      <c r="G27" s="20">
        <v>3500000</v>
      </c>
      <c r="H27" s="19">
        <v>1</v>
      </c>
      <c r="I27" s="20">
        <f t="shared" si="0"/>
        <v>3500000</v>
      </c>
      <c r="J27" s="19">
        <v>1</v>
      </c>
      <c r="K27" s="20">
        <f>J27*G27</f>
        <v>3500000</v>
      </c>
      <c r="L27" s="48">
        <v>41830</v>
      </c>
    </row>
    <row r="28" spans="1:12" s="12" customFormat="1" ht="15.75" customHeight="1">
      <c r="A28" s="7">
        <v>6</v>
      </c>
      <c r="B28" s="14" t="s">
        <v>48</v>
      </c>
      <c r="C28" s="41" t="s">
        <v>49</v>
      </c>
      <c r="D28" s="8">
        <v>1997</v>
      </c>
      <c r="E28" s="8" t="s">
        <v>43</v>
      </c>
      <c r="F28" s="9" t="s">
        <v>24</v>
      </c>
      <c r="G28" s="10">
        <v>850000</v>
      </c>
      <c r="H28" s="9">
        <v>5</v>
      </c>
      <c r="I28" s="10">
        <f t="shared" si="0"/>
        <v>4250000</v>
      </c>
      <c r="J28" s="9">
        <v>5</v>
      </c>
      <c r="K28" s="10">
        <f t="shared" ref="K28:K46" si="1">J28*G28</f>
        <v>4250000</v>
      </c>
      <c r="L28" s="104" t="s">
        <v>75</v>
      </c>
    </row>
    <row r="29" spans="1:12" s="12" customFormat="1" ht="15.75" customHeight="1">
      <c r="A29" s="7">
        <v>7</v>
      </c>
      <c r="B29" s="14" t="s">
        <v>25</v>
      </c>
      <c r="C29" s="11">
        <v>5000637</v>
      </c>
      <c r="D29" s="8"/>
      <c r="E29" s="8" t="s">
        <v>43</v>
      </c>
      <c r="F29" s="9" t="s">
        <v>24</v>
      </c>
      <c r="G29" s="10">
        <v>348700</v>
      </c>
      <c r="H29" s="9">
        <v>8</v>
      </c>
      <c r="I29" s="10">
        <f t="shared" si="0"/>
        <v>2789600</v>
      </c>
      <c r="J29" s="9">
        <v>8</v>
      </c>
      <c r="K29" s="10">
        <f t="shared" si="1"/>
        <v>2789600</v>
      </c>
      <c r="L29" s="105"/>
    </row>
    <row r="30" spans="1:12" s="12" customFormat="1" ht="15.75" customHeight="1">
      <c r="A30" s="7">
        <v>8</v>
      </c>
      <c r="B30" s="14" t="s">
        <v>26</v>
      </c>
      <c r="C30" s="11">
        <v>5000644</v>
      </c>
      <c r="D30" s="8">
        <v>1999</v>
      </c>
      <c r="E30" s="8" t="s">
        <v>43</v>
      </c>
      <c r="F30" s="9" t="s">
        <v>24</v>
      </c>
      <c r="G30" s="10">
        <v>900000</v>
      </c>
      <c r="H30" s="9">
        <v>2</v>
      </c>
      <c r="I30" s="10">
        <f t="shared" ref="I30:I46" si="2">G30*H30</f>
        <v>1800000</v>
      </c>
      <c r="J30" s="9">
        <v>2</v>
      </c>
      <c r="K30" s="10">
        <f t="shared" si="1"/>
        <v>1800000</v>
      </c>
      <c r="L30" s="105"/>
    </row>
    <row r="31" spans="1:12" s="12" customFormat="1" ht="15.75" customHeight="1">
      <c r="A31" s="7">
        <v>9</v>
      </c>
      <c r="B31" s="14" t="s">
        <v>50</v>
      </c>
      <c r="C31" s="11">
        <v>5000742</v>
      </c>
      <c r="D31" s="8">
        <v>2000</v>
      </c>
      <c r="E31" s="8" t="s">
        <v>43</v>
      </c>
      <c r="F31" s="9" t="s">
        <v>24</v>
      </c>
      <c r="G31" s="10">
        <v>375000</v>
      </c>
      <c r="H31" s="9">
        <v>1</v>
      </c>
      <c r="I31" s="10">
        <f t="shared" si="2"/>
        <v>375000</v>
      </c>
      <c r="J31" s="9">
        <v>1</v>
      </c>
      <c r="K31" s="10">
        <f t="shared" si="1"/>
        <v>375000</v>
      </c>
      <c r="L31" s="105"/>
    </row>
    <row r="32" spans="1:12" s="12" customFormat="1" ht="15.75" customHeight="1">
      <c r="A32" s="7">
        <v>10</v>
      </c>
      <c r="B32" s="14" t="s">
        <v>51</v>
      </c>
      <c r="C32" s="11">
        <v>5000956</v>
      </c>
      <c r="D32" s="8">
        <v>2002</v>
      </c>
      <c r="E32" s="8" t="s">
        <v>43</v>
      </c>
      <c r="F32" s="9" t="s">
        <v>24</v>
      </c>
      <c r="G32" s="10">
        <v>385000</v>
      </c>
      <c r="H32" s="9">
        <v>1</v>
      </c>
      <c r="I32" s="10">
        <f t="shared" si="2"/>
        <v>385000</v>
      </c>
      <c r="J32" s="9">
        <v>1</v>
      </c>
      <c r="K32" s="10">
        <f t="shared" si="1"/>
        <v>385000</v>
      </c>
      <c r="L32" s="105"/>
    </row>
    <row r="33" spans="1:12" s="12" customFormat="1" ht="15.75" customHeight="1">
      <c r="A33" s="7">
        <v>11</v>
      </c>
      <c r="B33" s="14" t="s">
        <v>52</v>
      </c>
      <c r="C33" s="11">
        <v>5001039</v>
      </c>
      <c r="D33" s="8">
        <v>2003</v>
      </c>
      <c r="E33" s="8" t="s">
        <v>43</v>
      </c>
      <c r="F33" s="9" t="s">
        <v>24</v>
      </c>
      <c r="G33" s="10">
        <v>1400000</v>
      </c>
      <c r="H33" s="9">
        <v>1</v>
      </c>
      <c r="I33" s="10">
        <f t="shared" si="2"/>
        <v>1400000</v>
      </c>
      <c r="J33" s="9">
        <v>1</v>
      </c>
      <c r="K33" s="10">
        <f t="shared" si="1"/>
        <v>1400000</v>
      </c>
      <c r="L33" s="105"/>
    </row>
    <row r="34" spans="1:12" s="12" customFormat="1" ht="15.75" customHeight="1">
      <c r="A34" s="7">
        <v>12</v>
      </c>
      <c r="B34" s="14" t="s">
        <v>53</v>
      </c>
      <c r="C34" s="11">
        <v>5001764</v>
      </c>
      <c r="D34" s="8">
        <v>2009</v>
      </c>
      <c r="E34" s="8" t="s">
        <v>43</v>
      </c>
      <c r="F34" s="9" t="s">
        <v>24</v>
      </c>
      <c r="G34" s="10">
        <v>1650000</v>
      </c>
      <c r="H34" s="9">
        <v>1</v>
      </c>
      <c r="I34" s="10">
        <f t="shared" si="2"/>
        <v>1650000</v>
      </c>
      <c r="J34" s="9">
        <v>1</v>
      </c>
      <c r="K34" s="10">
        <f t="shared" si="1"/>
        <v>1650000</v>
      </c>
      <c r="L34" s="105"/>
    </row>
    <row r="35" spans="1:12" s="12" customFormat="1" ht="15.75" customHeight="1">
      <c r="A35" s="7">
        <v>13</v>
      </c>
      <c r="B35" s="14" t="s">
        <v>54</v>
      </c>
      <c r="C35" s="42" t="s">
        <v>55</v>
      </c>
      <c r="D35" s="8">
        <v>2009</v>
      </c>
      <c r="E35" s="8" t="s">
        <v>43</v>
      </c>
      <c r="F35" s="9" t="s">
        <v>24</v>
      </c>
      <c r="G35" s="10">
        <v>2750000</v>
      </c>
      <c r="H35" s="9">
        <v>3</v>
      </c>
      <c r="I35" s="10">
        <f t="shared" si="2"/>
        <v>8250000</v>
      </c>
      <c r="J35" s="9">
        <v>3</v>
      </c>
      <c r="K35" s="10">
        <f t="shared" si="1"/>
        <v>8250000</v>
      </c>
      <c r="L35" s="105"/>
    </row>
    <row r="36" spans="1:12" s="12" customFormat="1" ht="15.75" customHeight="1">
      <c r="A36" s="7">
        <v>14</v>
      </c>
      <c r="B36" s="14" t="s">
        <v>54</v>
      </c>
      <c r="C36" s="42" t="s">
        <v>56</v>
      </c>
      <c r="D36" s="8">
        <v>2009</v>
      </c>
      <c r="E36" s="8" t="s">
        <v>43</v>
      </c>
      <c r="F36" s="9" t="s">
        <v>24</v>
      </c>
      <c r="G36" s="10">
        <v>3200000</v>
      </c>
      <c r="H36" s="9">
        <v>1</v>
      </c>
      <c r="I36" s="10">
        <f t="shared" si="2"/>
        <v>3200000</v>
      </c>
      <c r="J36" s="9">
        <v>1</v>
      </c>
      <c r="K36" s="10">
        <f t="shared" si="1"/>
        <v>3200000</v>
      </c>
      <c r="L36" s="105"/>
    </row>
    <row r="37" spans="1:12" s="12" customFormat="1" ht="15.75" customHeight="1">
      <c r="A37" s="7">
        <v>15</v>
      </c>
      <c r="B37" s="4" t="s">
        <v>57</v>
      </c>
      <c r="C37" s="11" t="s">
        <v>58</v>
      </c>
      <c r="D37" s="43">
        <v>2012</v>
      </c>
      <c r="E37" s="44" t="s">
        <v>43</v>
      </c>
      <c r="F37" s="11" t="s">
        <v>24</v>
      </c>
      <c r="G37" s="45">
        <v>4200000</v>
      </c>
      <c r="H37" s="11">
        <v>1</v>
      </c>
      <c r="I37" s="10">
        <f t="shared" si="2"/>
        <v>4200000</v>
      </c>
      <c r="J37" s="11">
        <v>1</v>
      </c>
      <c r="K37" s="10">
        <f t="shared" si="1"/>
        <v>4200000</v>
      </c>
      <c r="L37" s="105"/>
    </row>
    <row r="38" spans="1:12" s="12" customFormat="1" ht="15.75" customHeight="1">
      <c r="A38" s="7">
        <v>16</v>
      </c>
      <c r="B38" s="4" t="s">
        <v>59</v>
      </c>
      <c r="C38" s="11" t="s">
        <v>60</v>
      </c>
      <c r="D38" s="43">
        <v>2012</v>
      </c>
      <c r="E38" s="44" t="s">
        <v>43</v>
      </c>
      <c r="F38" s="11" t="s">
        <v>24</v>
      </c>
      <c r="G38" s="45">
        <v>4500000</v>
      </c>
      <c r="H38" s="11">
        <v>1</v>
      </c>
      <c r="I38" s="10">
        <f t="shared" si="2"/>
        <v>4500000</v>
      </c>
      <c r="J38" s="11">
        <v>1</v>
      </c>
      <c r="K38" s="10">
        <f t="shared" si="1"/>
        <v>4500000</v>
      </c>
      <c r="L38" s="105"/>
    </row>
    <row r="39" spans="1:12" s="12" customFormat="1" ht="15.75" customHeight="1">
      <c r="A39" s="7">
        <v>17</v>
      </c>
      <c r="B39" s="14" t="s">
        <v>61</v>
      </c>
      <c r="C39" s="11">
        <v>5001786</v>
      </c>
      <c r="D39" s="8">
        <v>2009</v>
      </c>
      <c r="E39" s="44" t="s">
        <v>43</v>
      </c>
      <c r="F39" s="9" t="s">
        <v>24</v>
      </c>
      <c r="G39" s="10">
        <v>950000</v>
      </c>
      <c r="H39" s="9">
        <v>16</v>
      </c>
      <c r="I39" s="10">
        <f t="shared" si="2"/>
        <v>15200000</v>
      </c>
      <c r="J39" s="9">
        <v>16</v>
      </c>
      <c r="K39" s="10">
        <f t="shared" si="1"/>
        <v>15200000</v>
      </c>
      <c r="L39" s="105"/>
    </row>
    <row r="40" spans="1:12" s="12" customFormat="1" ht="15.75" customHeight="1">
      <c r="A40" s="7">
        <v>18</v>
      </c>
      <c r="B40" s="14" t="s">
        <v>62</v>
      </c>
      <c r="C40" s="11">
        <v>5001836</v>
      </c>
      <c r="D40" s="8">
        <v>2009</v>
      </c>
      <c r="E40" s="44" t="s">
        <v>43</v>
      </c>
      <c r="F40" s="9" t="s">
        <v>24</v>
      </c>
      <c r="G40" s="10">
        <v>3850000</v>
      </c>
      <c r="H40" s="9">
        <v>2</v>
      </c>
      <c r="I40" s="10">
        <f t="shared" si="2"/>
        <v>7700000</v>
      </c>
      <c r="J40" s="9">
        <v>2</v>
      </c>
      <c r="K40" s="10">
        <f t="shared" si="1"/>
        <v>7700000</v>
      </c>
      <c r="L40" s="105"/>
    </row>
    <row r="41" spans="1:12" s="12" customFormat="1" ht="15.75" customHeight="1">
      <c r="A41" s="7">
        <v>19</v>
      </c>
      <c r="B41" s="14" t="s">
        <v>63</v>
      </c>
      <c r="C41" s="11" t="s">
        <v>64</v>
      </c>
      <c r="D41" s="8">
        <v>2008</v>
      </c>
      <c r="E41" s="44" t="s">
        <v>43</v>
      </c>
      <c r="F41" s="9" t="s">
        <v>24</v>
      </c>
      <c r="G41" s="10">
        <v>255000</v>
      </c>
      <c r="H41" s="9">
        <v>3</v>
      </c>
      <c r="I41" s="10">
        <f t="shared" si="2"/>
        <v>765000</v>
      </c>
      <c r="J41" s="9">
        <v>3</v>
      </c>
      <c r="K41" s="10">
        <f t="shared" si="1"/>
        <v>765000</v>
      </c>
      <c r="L41" s="105"/>
    </row>
    <row r="42" spans="1:12" s="12" customFormat="1" ht="15.75" customHeight="1">
      <c r="A42" s="7">
        <v>20</v>
      </c>
      <c r="B42" s="46" t="s">
        <v>65</v>
      </c>
      <c r="C42" s="11" t="s">
        <v>66</v>
      </c>
      <c r="D42" s="43">
        <v>2010</v>
      </c>
      <c r="E42" s="44" t="s">
        <v>43</v>
      </c>
      <c r="F42" s="47" t="s">
        <v>24</v>
      </c>
      <c r="G42" s="45">
        <v>3100000</v>
      </c>
      <c r="H42" s="47">
        <v>3</v>
      </c>
      <c r="I42" s="10">
        <f t="shared" si="2"/>
        <v>9300000</v>
      </c>
      <c r="J42" s="47">
        <v>3</v>
      </c>
      <c r="K42" s="10">
        <f t="shared" si="1"/>
        <v>9300000</v>
      </c>
      <c r="L42" s="105"/>
    </row>
    <row r="43" spans="1:12" s="12" customFormat="1" ht="15.75" customHeight="1">
      <c r="A43" s="7">
        <v>21</v>
      </c>
      <c r="B43" s="46" t="s">
        <v>67</v>
      </c>
      <c r="C43" s="11" t="s">
        <v>68</v>
      </c>
      <c r="D43" s="43">
        <v>2010</v>
      </c>
      <c r="E43" s="44" t="s">
        <v>43</v>
      </c>
      <c r="F43" s="47" t="s">
        <v>24</v>
      </c>
      <c r="G43" s="45">
        <v>3500000</v>
      </c>
      <c r="H43" s="47">
        <v>4</v>
      </c>
      <c r="I43" s="10">
        <f t="shared" si="2"/>
        <v>14000000</v>
      </c>
      <c r="J43" s="47">
        <v>4</v>
      </c>
      <c r="K43" s="10">
        <f t="shared" si="1"/>
        <v>14000000</v>
      </c>
      <c r="L43" s="105"/>
    </row>
    <row r="44" spans="1:12" s="12" customFormat="1" ht="15.75" customHeight="1">
      <c r="A44" s="7">
        <v>22</v>
      </c>
      <c r="B44" s="46" t="s">
        <v>69</v>
      </c>
      <c r="C44" s="11" t="s">
        <v>70</v>
      </c>
      <c r="D44" s="43">
        <v>2010</v>
      </c>
      <c r="E44" s="44" t="s">
        <v>43</v>
      </c>
      <c r="F44" s="47" t="s">
        <v>24</v>
      </c>
      <c r="G44" s="45">
        <v>850000</v>
      </c>
      <c r="H44" s="47">
        <v>2</v>
      </c>
      <c r="I44" s="10">
        <f t="shared" si="2"/>
        <v>1700000</v>
      </c>
      <c r="J44" s="47">
        <v>2</v>
      </c>
      <c r="K44" s="10">
        <f t="shared" si="1"/>
        <v>1700000</v>
      </c>
      <c r="L44" s="105"/>
    </row>
    <row r="45" spans="1:12" s="12" customFormat="1" ht="15.75" customHeight="1">
      <c r="A45" s="7">
        <v>23</v>
      </c>
      <c r="B45" s="4" t="s">
        <v>71</v>
      </c>
      <c r="C45" s="11" t="s">
        <v>72</v>
      </c>
      <c r="D45" s="43">
        <v>2013</v>
      </c>
      <c r="E45" s="44" t="s">
        <v>43</v>
      </c>
      <c r="F45" s="11" t="s">
        <v>24</v>
      </c>
      <c r="G45" s="45">
        <v>4750000</v>
      </c>
      <c r="H45" s="11">
        <v>1</v>
      </c>
      <c r="I45" s="10">
        <f t="shared" si="2"/>
        <v>4750000</v>
      </c>
      <c r="J45" s="11">
        <v>1</v>
      </c>
      <c r="K45" s="10">
        <f t="shared" si="1"/>
        <v>4750000</v>
      </c>
      <c r="L45" s="105"/>
    </row>
    <row r="46" spans="1:12" s="12" customFormat="1">
      <c r="A46" s="7">
        <v>24</v>
      </c>
      <c r="B46" s="4" t="s">
        <v>73</v>
      </c>
      <c r="C46" s="11" t="s">
        <v>74</v>
      </c>
      <c r="D46" s="43">
        <v>2013</v>
      </c>
      <c r="E46" s="43" t="s">
        <v>43</v>
      </c>
      <c r="F46" s="11" t="s">
        <v>24</v>
      </c>
      <c r="G46" s="45">
        <v>350000</v>
      </c>
      <c r="H46" s="11">
        <v>1</v>
      </c>
      <c r="I46" s="10">
        <f t="shared" si="2"/>
        <v>350000</v>
      </c>
      <c r="J46" s="11">
        <v>1</v>
      </c>
      <c r="K46" s="10">
        <f t="shared" si="1"/>
        <v>350000</v>
      </c>
      <c r="L46" s="106"/>
    </row>
    <row r="47" spans="1:12" s="12" customFormat="1">
      <c r="A47" s="53"/>
      <c r="B47" s="107" t="s">
        <v>78</v>
      </c>
      <c r="C47" s="108"/>
      <c r="D47" s="108"/>
      <c r="E47" s="108"/>
      <c r="F47" s="109"/>
      <c r="G47" s="54">
        <f>SUM(G23:G46)</f>
        <v>47345200</v>
      </c>
      <c r="H47" s="55">
        <f>SUM(H23:H46)</f>
        <v>67</v>
      </c>
      <c r="I47" s="54">
        <f>SUM(I23:I46)</f>
        <v>98622100</v>
      </c>
      <c r="J47" s="55">
        <f>SUM(J23:J46)</f>
        <v>67</v>
      </c>
      <c r="K47" s="54">
        <f>SUM(K23:K46)</f>
        <v>98622100</v>
      </c>
      <c r="L47" s="56"/>
    </row>
    <row r="48" spans="1:12" s="12" customFormat="1">
      <c r="A48" s="73"/>
      <c r="B48" s="74"/>
      <c r="C48" s="74"/>
      <c r="D48" s="74"/>
      <c r="E48" s="74"/>
      <c r="F48" s="74"/>
      <c r="G48" s="75"/>
      <c r="H48" s="76"/>
      <c r="I48" s="75"/>
      <c r="J48" s="76"/>
      <c r="K48" s="75"/>
      <c r="L48" s="77"/>
    </row>
    <row r="49" spans="1:12" s="12" customFormat="1" ht="15.75">
      <c r="A49" s="99" t="s">
        <v>107</v>
      </c>
      <c r="B49" s="99"/>
      <c r="C49" s="99"/>
      <c r="D49" s="13"/>
      <c r="E49" s="13"/>
      <c r="F49" s="13"/>
      <c r="G49" s="13"/>
      <c r="H49" s="13"/>
      <c r="I49" s="101" t="s">
        <v>119</v>
      </c>
      <c r="J49" s="101"/>
      <c r="K49" s="101"/>
      <c r="L49" s="101"/>
    </row>
    <row r="50" spans="1:12" ht="15.75">
      <c r="A50" s="99" t="s">
        <v>108</v>
      </c>
      <c r="B50" s="99"/>
      <c r="C50" s="99"/>
      <c r="D50" s="103" t="s">
        <v>109</v>
      </c>
      <c r="E50" s="103"/>
      <c r="F50" s="103"/>
      <c r="G50" s="103"/>
      <c r="H50" s="13"/>
      <c r="I50" s="70"/>
      <c r="J50" s="99" t="s">
        <v>120</v>
      </c>
      <c r="K50" s="99"/>
      <c r="L50" s="99"/>
    </row>
    <row r="51" spans="1:12" ht="15.75">
      <c r="A51" s="71"/>
      <c r="B51" s="71"/>
      <c r="C51" s="71"/>
      <c r="D51" s="102" t="s">
        <v>110</v>
      </c>
      <c r="E51" s="102"/>
      <c r="F51" s="102"/>
      <c r="G51" s="102"/>
      <c r="H51" s="102"/>
      <c r="I51" s="102"/>
      <c r="J51" s="13"/>
      <c r="K51" s="13"/>
      <c r="L51" s="13"/>
    </row>
    <row r="52" spans="1:12" ht="15.75">
      <c r="A52" s="71"/>
      <c r="B52" s="71"/>
      <c r="C52" s="71"/>
      <c r="D52" s="102" t="s">
        <v>111</v>
      </c>
      <c r="E52" s="102"/>
      <c r="F52" s="102"/>
      <c r="G52" s="102"/>
      <c r="H52" s="102"/>
      <c r="I52" s="102"/>
      <c r="J52" s="13"/>
      <c r="K52" s="13"/>
      <c r="L52" s="13"/>
    </row>
    <row r="53" spans="1:12" ht="15.75">
      <c r="A53" s="71"/>
      <c r="B53" s="71"/>
      <c r="C53" s="71"/>
      <c r="D53" s="102" t="s">
        <v>112</v>
      </c>
      <c r="E53" s="102"/>
      <c r="F53" s="102"/>
      <c r="G53" s="102"/>
      <c r="H53" s="102"/>
      <c r="I53" s="102"/>
      <c r="J53" s="13"/>
      <c r="K53" s="13"/>
      <c r="L53" s="13"/>
    </row>
    <row r="54" spans="1:12" ht="15.75">
      <c r="A54" s="71"/>
      <c r="B54" s="71"/>
      <c r="C54" s="71"/>
      <c r="D54" s="102" t="s">
        <v>113</v>
      </c>
      <c r="E54" s="102"/>
      <c r="F54" s="102"/>
      <c r="G54" s="102"/>
      <c r="H54" s="102"/>
      <c r="I54" s="102"/>
      <c r="J54" s="13"/>
      <c r="K54" s="13"/>
      <c r="L54" s="13"/>
    </row>
    <row r="55" spans="1:12" ht="15.75">
      <c r="A55" s="99" t="s">
        <v>114</v>
      </c>
      <c r="B55" s="99"/>
      <c r="C55" s="99"/>
      <c r="D55" s="102" t="s">
        <v>115</v>
      </c>
      <c r="E55" s="102"/>
      <c r="F55" s="102"/>
      <c r="G55" s="102"/>
      <c r="H55" s="102"/>
      <c r="I55" s="102"/>
      <c r="J55" s="99" t="s">
        <v>121</v>
      </c>
      <c r="K55" s="99"/>
      <c r="L55" s="99"/>
    </row>
    <row r="56" spans="1:12" ht="15.75">
      <c r="A56" s="71"/>
      <c r="B56" s="71"/>
      <c r="C56" s="71"/>
      <c r="D56" s="102" t="s">
        <v>116</v>
      </c>
      <c r="E56" s="102"/>
      <c r="F56" s="102"/>
      <c r="G56" s="102"/>
      <c r="H56" s="102"/>
      <c r="I56" s="102"/>
      <c r="J56" s="13"/>
      <c r="K56" s="13"/>
      <c r="L56" s="13"/>
    </row>
    <row r="57" spans="1:12">
      <c r="A57" s="13"/>
      <c r="B57" s="13"/>
      <c r="C57" s="13"/>
      <c r="D57" s="102" t="s">
        <v>117</v>
      </c>
      <c r="E57" s="102"/>
      <c r="F57" s="102"/>
      <c r="G57" s="102"/>
      <c r="H57" s="102"/>
      <c r="I57" s="102"/>
      <c r="J57" s="13"/>
      <c r="K57" s="13"/>
      <c r="L57" s="13"/>
    </row>
  </sheetData>
  <mergeCells count="59">
    <mergeCell ref="D56:I56"/>
    <mergeCell ref="D57:I57"/>
    <mergeCell ref="D52:I52"/>
    <mergeCell ref="D53:I53"/>
    <mergeCell ref="D54:I54"/>
    <mergeCell ref="A16:B16"/>
    <mergeCell ref="F16:G16"/>
    <mergeCell ref="J16:L16"/>
    <mergeCell ref="A55:C55"/>
    <mergeCell ref="D55:I55"/>
    <mergeCell ref="A17:D17"/>
    <mergeCell ref="A49:C49"/>
    <mergeCell ref="I49:L49"/>
    <mergeCell ref="A50:C50"/>
    <mergeCell ref="D50:G50"/>
    <mergeCell ref="J50:L50"/>
    <mergeCell ref="L28:L46"/>
    <mergeCell ref="B47:F47"/>
    <mergeCell ref="D51:I51"/>
    <mergeCell ref="J55:L55"/>
    <mergeCell ref="A14:B14"/>
    <mergeCell ref="F14:G14"/>
    <mergeCell ref="J14:L14"/>
    <mergeCell ref="A15:B15"/>
    <mergeCell ref="F15:G15"/>
    <mergeCell ref="J15:L15"/>
    <mergeCell ref="A12:B12"/>
    <mergeCell ref="J12:L12"/>
    <mergeCell ref="A13:B13"/>
    <mergeCell ref="F13:G13"/>
    <mergeCell ref="J13:L13"/>
    <mergeCell ref="A1:F1"/>
    <mergeCell ref="H1:L1"/>
    <mergeCell ref="A3:F3"/>
    <mergeCell ref="H2:L2"/>
    <mergeCell ref="A5:L5"/>
    <mergeCell ref="A6:L6"/>
    <mergeCell ref="A2:F2"/>
    <mergeCell ref="A7:L7"/>
    <mergeCell ref="A8:B8"/>
    <mergeCell ref="A9:B9"/>
    <mergeCell ref="F9:G9"/>
    <mergeCell ref="J9:L9"/>
    <mergeCell ref="A10:B10"/>
    <mergeCell ref="F10:G10"/>
    <mergeCell ref="J10:L10"/>
    <mergeCell ref="A19:A21"/>
    <mergeCell ref="B19:B21"/>
    <mergeCell ref="C19:C21"/>
    <mergeCell ref="D19:D21"/>
    <mergeCell ref="E19:E21"/>
    <mergeCell ref="J19:K20"/>
    <mergeCell ref="L19:L21"/>
    <mergeCell ref="F19:F21"/>
    <mergeCell ref="G19:G21"/>
    <mergeCell ref="H19:I20"/>
    <mergeCell ref="A11:B11"/>
    <mergeCell ref="F11:G11"/>
    <mergeCell ref="J11:L11"/>
  </mergeCells>
  <conditionalFormatting sqref="L23:L28 A19:B48 G19:K48 C19:F46 L47:L48">
    <cfRule type="cellIs" dxfId="1" priority="14" operator="equal">
      <formula>"Thanh lý"</formula>
    </cfRule>
  </conditionalFormatting>
  <conditionalFormatting sqref="L23:L28 A19:B48 G19:K48 C19:F46 L47:L48">
    <cfRule type="cellIs" dxfId="0" priority="13" operator="equal">
      <formula>"Thanh lý 2013"</formula>
    </cfRule>
  </conditionalFormatting>
  <pageMargins left="0.77" right="0.51" top="0.75" bottom="0.75" header="0.3" footer="0.3"/>
  <pageSetup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5"/>
  <sheetViews>
    <sheetView tabSelected="1" topLeftCell="A16" workbookViewId="0">
      <selection activeCell="J24" sqref="J24"/>
    </sheetView>
  </sheetViews>
  <sheetFormatPr defaultRowHeight="15"/>
  <cols>
    <col min="1" max="1" width="5.28515625" style="13" customWidth="1"/>
    <col min="2" max="2" width="19.5703125" style="13" customWidth="1"/>
    <col min="3" max="3" width="9.28515625" style="13" customWidth="1"/>
    <col min="4" max="4" width="8.28515625" style="13" customWidth="1"/>
    <col min="5" max="5" width="8.7109375" style="13" customWidth="1"/>
    <col min="6" max="6" width="0.140625" style="13" hidden="1" customWidth="1"/>
    <col min="7" max="7" width="6.28515625" style="13" customWidth="1"/>
    <col min="8" max="8" width="10.85546875" style="13" customWidth="1"/>
    <col min="9" max="9" width="10.28515625" style="13" customWidth="1"/>
    <col min="10" max="10" width="9.140625" style="13"/>
    <col min="11" max="11" width="7.5703125" style="13" customWidth="1"/>
    <col min="12" max="12" width="7.28515625" style="13" customWidth="1"/>
    <col min="13" max="13" width="8" style="13" customWidth="1"/>
    <col min="14" max="14" width="12.140625" style="13" customWidth="1"/>
    <col min="15" max="16384" width="9.140625" style="13"/>
  </cols>
  <sheetData>
    <row r="1" spans="1:14" s="72" customFormat="1" ht="16.5">
      <c r="A1" s="112" t="s">
        <v>79</v>
      </c>
      <c r="B1" s="112"/>
      <c r="C1" s="112"/>
      <c r="D1" s="112"/>
      <c r="E1" s="112"/>
      <c r="F1" s="1"/>
      <c r="G1" s="1"/>
      <c r="H1" s="98" t="s">
        <v>0</v>
      </c>
      <c r="I1" s="98"/>
      <c r="J1" s="98"/>
      <c r="K1" s="98"/>
      <c r="L1" s="98"/>
      <c r="M1" s="98"/>
      <c r="N1" s="98"/>
    </row>
    <row r="2" spans="1:14" s="72" customFormat="1" ht="16.5">
      <c r="A2" s="98" t="s">
        <v>76</v>
      </c>
      <c r="B2" s="98"/>
      <c r="C2" s="98"/>
      <c r="D2" s="98"/>
      <c r="E2" s="98"/>
      <c r="F2" s="1"/>
      <c r="G2" s="1"/>
      <c r="H2" s="98" t="s">
        <v>1</v>
      </c>
      <c r="I2" s="98"/>
      <c r="J2" s="98"/>
      <c r="K2" s="98"/>
      <c r="L2" s="98"/>
      <c r="M2" s="98"/>
      <c r="N2" s="98"/>
    </row>
    <row r="3" spans="1:14" s="72" customFormat="1" ht="16.5">
      <c r="A3" s="98" t="s">
        <v>80</v>
      </c>
      <c r="B3" s="98"/>
      <c r="C3" s="98"/>
      <c r="D3" s="98"/>
      <c r="E3" s="98"/>
      <c r="F3" s="1"/>
      <c r="G3" s="1"/>
      <c r="H3" s="67"/>
      <c r="I3" s="67"/>
      <c r="J3" s="67"/>
      <c r="K3" s="67"/>
      <c r="L3" s="67"/>
      <c r="M3" s="67"/>
      <c r="N3" s="67"/>
    </row>
    <row r="4" spans="1:14" s="72" customFormat="1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4" s="72" customFormat="1" ht="16.5">
      <c r="A5" s="98" t="s">
        <v>122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</row>
    <row r="6" spans="1:14" s="72" customFormat="1" ht="16.5">
      <c r="A6" s="98" t="s">
        <v>81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</row>
    <row r="7" spans="1:14" s="72" customFormat="1" ht="16.5">
      <c r="A7" s="114" t="s">
        <v>118</v>
      </c>
      <c r="B7" s="114"/>
      <c r="C7" s="114"/>
      <c r="D7" s="114"/>
      <c r="E7" s="114"/>
      <c r="F7" s="114"/>
      <c r="G7" s="114"/>
      <c r="H7" s="114"/>
      <c r="I7" s="114"/>
      <c r="J7" s="114"/>
      <c r="K7" s="114"/>
      <c r="L7" s="114"/>
      <c r="M7" s="67"/>
      <c r="N7" s="67"/>
    </row>
    <row r="8" spans="1:14" s="72" customFormat="1" ht="16.5">
      <c r="A8" s="100" t="s">
        <v>82</v>
      </c>
      <c r="B8" s="100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</row>
    <row r="9" spans="1:14" s="72" customFormat="1" ht="16.5">
      <c r="A9" s="81" t="s">
        <v>83</v>
      </c>
      <c r="B9" s="81"/>
      <c r="C9" s="67"/>
      <c r="D9" s="67"/>
      <c r="E9" s="65" t="s">
        <v>84</v>
      </c>
      <c r="F9" s="66"/>
      <c r="G9" s="81" t="s">
        <v>85</v>
      </c>
      <c r="H9" s="81"/>
      <c r="I9" s="67"/>
      <c r="J9" s="65" t="s">
        <v>86</v>
      </c>
      <c r="K9" s="81" t="s">
        <v>87</v>
      </c>
      <c r="L9" s="81"/>
      <c r="M9" s="81"/>
      <c r="N9" s="81"/>
    </row>
    <row r="10" spans="1:14" s="72" customFormat="1" ht="16.5">
      <c r="A10" s="81" t="s">
        <v>88</v>
      </c>
      <c r="B10" s="81"/>
      <c r="C10" s="67"/>
      <c r="D10" s="67"/>
      <c r="E10" s="65" t="s">
        <v>84</v>
      </c>
      <c r="F10" s="66"/>
      <c r="G10" s="81" t="s">
        <v>89</v>
      </c>
      <c r="H10" s="81"/>
      <c r="I10" s="67"/>
      <c r="J10" s="65" t="s">
        <v>86</v>
      </c>
      <c r="K10" s="81" t="s">
        <v>90</v>
      </c>
      <c r="L10" s="81"/>
      <c r="M10" s="81"/>
      <c r="N10" s="81"/>
    </row>
    <row r="11" spans="1:14" s="72" customFormat="1" ht="16.5">
      <c r="A11" s="81" t="s">
        <v>91</v>
      </c>
      <c r="B11" s="81"/>
      <c r="C11" s="67"/>
      <c r="D11" s="67"/>
      <c r="E11" s="65" t="s">
        <v>84</v>
      </c>
      <c r="F11" s="66"/>
      <c r="G11" s="81" t="s">
        <v>92</v>
      </c>
      <c r="H11" s="81"/>
      <c r="I11" s="81"/>
      <c r="J11" s="65" t="s">
        <v>86</v>
      </c>
      <c r="K11" s="113" t="s">
        <v>93</v>
      </c>
      <c r="L11" s="113"/>
      <c r="M11" s="113"/>
      <c r="N11" s="113"/>
    </row>
    <row r="12" spans="1:14" s="72" customFormat="1" ht="16.5">
      <c r="A12" s="81" t="s">
        <v>94</v>
      </c>
      <c r="B12" s="81"/>
      <c r="C12" s="67"/>
      <c r="D12" s="67"/>
      <c r="E12" s="65" t="s">
        <v>84</v>
      </c>
      <c r="F12" s="66"/>
      <c r="G12" s="69" t="s">
        <v>95</v>
      </c>
      <c r="H12" s="69"/>
      <c r="I12" s="67"/>
      <c r="J12" s="65" t="s">
        <v>86</v>
      </c>
      <c r="K12" s="81" t="s">
        <v>96</v>
      </c>
      <c r="L12" s="81"/>
      <c r="M12" s="81"/>
      <c r="N12" s="81"/>
    </row>
    <row r="13" spans="1:14" s="72" customFormat="1" ht="16.5">
      <c r="A13" s="81" t="s">
        <v>97</v>
      </c>
      <c r="B13" s="81"/>
      <c r="C13" s="67"/>
      <c r="D13" s="67"/>
      <c r="E13" s="65" t="s">
        <v>84</v>
      </c>
      <c r="F13" s="66"/>
      <c r="G13" s="81" t="s">
        <v>98</v>
      </c>
      <c r="H13" s="81"/>
      <c r="I13" s="81"/>
      <c r="J13" s="65" t="s">
        <v>86</v>
      </c>
      <c r="K13" s="81" t="s">
        <v>96</v>
      </c>
      <c r="L13" s="81"/>
      <c r="M13" s="81"/>
      <c r="N13" s="81"/>
    </row>
    <row r="14" spans="1:14" s="72" customFormat="1" ht="16.5">
      <c r="A14" s="81" t="s">
        <v>99</v>
      </c>
      <c r="B14" s="81"/>
      <c r="C14" s="67"/>
      <c r="D14" s="67"/>
      <c r="E14" s="65" t="s">
        <v>84</v>
      </c>
      <c r="F14" s="66"/>
      <c r="G14" s="81" t="s">
        <v>100</v>
      </c>
      <c r="H14" s="81"/>
      <c r="I14" s="67"/>
      <c r="J14" s="65" t="s">
        <v>86</v>
      </c>
      <c r="K14" s="81" t="s">
        <v>96</v>
      </c>
      <c r="L14" s="81"/>
      <c r="M14" s="81"/>
      <c r="N14" s="81"/>
    </row>
    <row r="15" spans="1:14" s="72" customFormat="1" ht="16.5">
      <c r="A15" s="81" t="s">
        <v>101</v>
      </c>
      <c r="B15" s="81"/>
      <c r="C15" s="67"/>
      <c r="D15" s="67"/>
      <c r="E15" s="65" t="s">
        <v>84</v>
      </c>
      <c r="F15" s="66"/>
      <c r="G15" s="81" t="s">
        <v>102</v>
      </c>
      <c r="H15" s="81"/>
      <c r="I15" s="67"/>
      <c r="J15" s="65" t="s">
        <v>86</v>
      </c>
      <c r="K15" s="81" t="s">
        <v>96</v>
      </c>
      <c r="L15" s="81"/>
      <c r="M15" s="81"/>
      <c r="N15" s="81"/>
    </row>
    <row r="16" spans="1:14" s="72" customFormat="1" ht="16.5">
      <c r="A16" s="81" t="s">
        <v>103</v>
      </c>
      <c r="B16" s="81"/>
      <c r="C16" s="67"/>
      <c r="D16" s="67"/>
      <c r="E16" s="65" t="s">
        <v>84</v>
      </c>
      <c r="F16" s="66"/>
      <c r="G16" s="81" t="s">
        <v>104</v>
      </c>
      <c r="H16" s="81"/>
      <c r="I16" s="81"/>
      <c r="J16" s="65" t="s">
        <v>86</v>
      </c>
      <c r="K16" s="81" t="s">
        <v>105</v>
      </c>
      <c r="L16" s="81"/>
      <c r="M16" s="81"/>
      <c r="N16" s="81"/>
    </row>
    <row r="17" spans="1:14" s="72" customFormat="1" ht="16.5">
      <c r="A17" s="78" t="s">
        <v>123</v>
      </c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</row>
    <row r="18" spans="1:14" ht="16.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4">
      <c r="A19" s="115" t="s">
        <v>2</v>
      </c>
      <c r="B19" s="115" t="s">
        <v>33</v>
      </c>
      <c r="C19" s="117" t="s">
        <v>34</v>
      </c>
      <c r="D19" s="117" t="s">
        <v>35</v>
      </c>
      <c r="E19" s="115" t="s">
        <v>36</v>
      </c>
      <c r="F19" s="115" t="s">
        <v>37</v>
      </c>
      <c r="G19" s="122" t="s">
        <v>38</v>
      </c>
      <c r="H19" s="123"/>
      <c r="I19" s="123"/>
      <c r="J19" s="124"/>
      <c r="K19" s="122" t="s">
        <v>10</v>
      </c>
      <c r="L19" s="123"/>
      <c r="M19" s="124"/>
      <c r="N19" s="92" t="s">
        <v>11</v>
      </c>
    </row>
    <row r="20" spans="1:14" ht="21">
      <c r="A20" s="116"/>
      <c r="B20" s="116"/>
      <c r="C20" s="118"/>
      <c r="D20" s="118"/>
      <c r="E20" s="116"/>
      <c r="F20" s="116"/>
      <c r="G20" s="21" t="s">
        <v>12</v>
      </c>
      <c r="H20" s="21" t="s">
        <v>8</v>
      </c>
      <c r="I20" s="21" t="s">
        <v>29</v>
      </c>
      <c r="J20" s="21" t="s">
        <v>39</v>
      </c>
      <c r="K20" s="21" t="s">
        <v>12</v>
      </c>
      <c r="L20" s="21" t="s">
        <v>29</v>
      </c>
      <c r="M20" s="21" t="s">
        <v>39</v>
      </c>
      <c r="N20" s="94"/>
    </row>
    <row r="21" spans="1:14">
      <c r="A21" s="21" t="s">
        <v>14</v>
      </c>
      <c r="B21" s="21" t="s">
        <v>15</v>
      </c>
      <c r="C21" s="22" t="s">
        <v>16</v>
      </c>
      <c r="D21" s="22" t="s">
        <v>17</v>
      </c>
      <c r="E21" s="21" t="s">
        <v>18</v>
      </c>
      <c r="F21" s="21" t="s">
        <v>17</v>
      </c>
      <c r="G21" s="21">
        <v>1</v>
      </c>
      <c r="H21" s="21">
        <v>2</v>
      </c>
      <c r="I21" s="21">
        <v>3</v>
      </c>
      <c r="J21" s="21">
        <v>4</v>
      </c>
      <c r="K21" s="21">
        <v>5</v>
      </c>
      <c r="L21" s="21">
        <v>6</v>
      </c>
      <c r="M21" s="21">
        <v>7</v>
      </c>
      <c r="N21" s="23">
        <v>8</v>
      </c>
    </row>
    <row r="22" spans="1:14" ht="36">
      <c r="A22" s="24" t="s">
        <v>40</v>
      </c>
      <c r="B22" s="25" t="s">
        <v>41</v>
      </c>
      <c r="C22" s="26" t="s">
        <v>42</v>
      </c>
      <c r="D22" s="27">
        <v>41051</v>
      </c>
      <c r="E22" s="28">
        <v>12014</v>
      </c>
      <c r="F22" s="29" t="s">
        <v>43</v>
      </c>
      <c r="G22" s="30">
        <v>1</v>
      </c>
      <c r="H22" s="31">
        <v>7000000</v>
      </c>
      <c r="I22" s="32">
        <f>H22*G22</f>
        <v>7000000</v>
      </c>
      <c r="J22" s="33">
        <v>4375000</v>
      </c>
      <c r="K22" s="30"/>
      <c r="L22" s="31"/>
      <c r="M22" s="32"/>
      <c r="N22" s="49" t="s">
        <v>47</v>
      </c>
    </row>
    <row r="23" spans="1:14" ht="36">
      <c r="A23" s="24" t="s">
        <v>44</v>
      </c>
      <c r="B23" s="25" t="s">
        <v>45</v>
      </c>
      <c r="C23" s="34"/>
      <c r="D23" s="34"/>
      <c r="E23" s="35" t="s">
        <v>46</v>
      </c>
      <c r="F23" s="36" t="s">
        <v>43</v>
      </c>
      <c r="G23" s="30">
        <v>1</v>
      </c>
      <c r="H23" s="37">
        <v>5800000</v>
      </c>
      <c r="I23" s="38">
        <f>H23*G23</f>
        <v>5800000</v>
      </c>
      <c r="J23" s="39">
        <v>2175000</v>
      </c>
      <c r="K23" s="30"/>
      <c r="L23" s="40"/>
      <c r="M23" s="38"/>
      <c r="N23" s="49" t="s">
        <v>47</v>
      </c>
    </row>
    <row r="24" spans="1:14">
      <c r="A24" s="57"/>
      <c r="B24" s="119"/>
      <c r="C24" s="120"/>
      <c r="D24" s="120"/>
      <c r="E24" s="121"/>
      <c r="F24" s="58"/>
      <c r="G24" s="59">
        <f>SUM(G22:G23)</f>
        <v>2</v>
      </c>
      <c r="H24" s="60">
        <f>SUM(H22:H23)</f>
        <v>12800000</v>
      </c>
      <c r="I24" s="61">
        <f>SUM(I22:I23)</f>
        <v>12800000</v>
      </c>
      <c r="J24" s="62">
        <f>SUM(J22:J23)</f>
        <v>6550000</v>
      </c>
      <c r="K24" s="59"/>
      <c r="L24" s="63"/>
      <c r="M24" s="61"/>
      <c r="N24" s="64"/>
    </row>
    <row r="26" spans="1:14" ht="16.5">
      <c r="A26" s="111" t="s">
        <v>107</v>
      </c>
      <c r="B26" s="111"/>
      <c r="C26" s="111"/>
      <c r="D26" s="111"/>
      <c r="E26" s="80"/>
      <c r="F26" s="80"/>
      <c r="G26" s="80"/>
      <c r="H26" s="98"/>
      <c r="I26" s="98"/>
      <c r="J26" s="98"/>
      <c r="K26" s="112" t="s">
        <v>124</v>
      </c>
      <c r="L26" s="112"/>
      <c r="M26" s="112"/>
      <c r="N26" s="112"/>
    </row>
    <row r="27" spans="1:14" ht="16.5">
      <c r="A27" s="98" t="s">
        <v>108</v>
      </c>
      <c r="B27" s="98"/>
      <c r="C27" s="98"/>
      <c r="D27" s="98"/>
      <c r="E27" s="98" t="s">
        <v>109</v>
      </c>
      <c r="F27" s="98"/>
      <c r="G27" s="98"/>
      <c r="H27" s="98"/>
      <c r="I27" s="1"/>
      <c r="J27" s="68"/>
      <c r="K27" s="98" t="s">
        <v>125</v>
      </c>
      <c r="L27" s="98"/>
      <c r="M27" s="98"/>
      <c r="N27" s="98"/>
    </row>
    <row r="28" spans="1:14" ht="16.5">
      <c r="A28" s="1"/>
      <c r="B28" s="1"/>
      <c r="C28" s="1"/>
      <c r="D28" s="1"/>
      <c r="E28" s="110" t="s">
        <v>110</v>
      </c>
      <c r="F28" s="110"/>
      <c r="G28" s="110"/>
      <c r="H28" s="110"/>
      <c r="I28" s="110"/>
      <c r="J28" s="110"/>
      <c r="K28" s="1"/>
      <c r="L28" s="1"/>
      <c r="M28" s="1"/>
      <c r="N28" s="1"/>
    </row>
    <row r="29" spans="1:14" ht="16.5">
      <c r="A29" s="1"/>
      <c r="B29" s="1"/>
      <c r="C29" s="1"/>
      <c r="D29" s="1"/>
      <c r="E29" s="110" t="s">
        <v>111</v>
      </c>
      <c r="F29" s="110"/>
      <c r="G29" s="110"/>
      <c r="H29" s="110"/>
      <c r="I29" s="110"/>
      <c r="J29" s="110"/>
      <c r="K29" s="1"/>
      <c r="L29" s="1"/>
      <c r="M29" s="1"/>
      <c r="N29" s="1"/>
    </row>
    <row r="30" spans="1:14" ht="16.5">
      <c r="A30" s="1"/>
      <c r="B30" s="1"/>
      <c r="C30" s="1"/>
      <c r="D30" s="1"/>
      <c r="E30" s="110" t="s">
        <v>112</v>
      </c>
      <c r="F30" s="110"/>
      <c r="G30" s="110"/>
      <c r="H30" s="110"/>
      <c r="I30" s="110"/>
      <c r="J30" s="110"/>
      <c r="K30" s="1"/>
      <c r="L30" s="1"/>
      <c r="M30" s="1"/>
      <c r="N30" s="1"/>
    </row>
    <row r="31" spans="1:14" ht="16.5">
      <c r="A31" s="1"/>
      <c r="B31" s="1"/>
      <c r="C31" s="1"/>
      <c r="D31" s="1"/>
      <c r="E31" s="110" t="s">
        <v>113</v>
      </c>
      <c r="F31" s="110"/>
      <c r="G31" s="110"/>
      <c r="H31" s="110"/>
      <c r="I31" s="110"/>
      <c r="J31" s="110"/>
      <c r="K31" s="1"/>
      <c r="L31" s="1"/>
      <c r="M31" s="1"/>
      <c r="N31" s="1"/>
    </row>
    <row r="32" spans="1:14" ht="16.5">
      <c r="A32" s="98" t="s">
        <v>114</v>
      </c>
      <c r="B32" s="98"/>
      <c r="C32" s="98"/>
      <c r="D32" s="98"/>
      <c r="E32" s="110" t="s">
        <v>115</v>
      </c>
      <c r="F32" s="110"/>
      <c r="G32" s="110"/>
      <c r="H32" s="110"/>
      <c r="I32" s="110"/>
      <c r="J32" s="110"/>
      <c r="K32" s="98" t="s">
        <v>121</v>
      </c>
      <c r="L32" s="98"/>
      <c r="M32" s="98"/>
      <c r="N32" s="98"/>
    </row>
    <row r="33" spans="1:14" ht="16.5">
      <c r="A33" s="1"/>
      <c r="B33" s="1"/>
      <c r="C33" s="1"/>
      <c r="D33" s="1"/>
      <c r="E33" s="110" t="s">
        <v>116</v>
      </c>
      <c r="F33" s="110"/>
      <c r="G33" s="110"/>
      <c r="H33" s="110"/>
      <c r="I33" s="110"/>
      <c r="J33" s="110"/>
      <c r="K33" s="1"/>
      <c r="L33" s="1"/>
      <c r="M33" s="1"/>
      <c r="N33" s="1"/>
    </row>
    <row r="34" spans="1:14" ht="16.5">
      <c r="A34" s="1"/>
      <c r="B34" s="1"/>
      <c r="C34" s="1"/>
      <c r="D34" s="1"/>
      <c r="E34" s="110" t="s">
        <v>117</v>
      </c>
      <c r="F34" s="110"/>
      <c r="G34" s="110"/>
      <c r="H34" s="110"/>
      <c r="I34" s="110"/>
      <c r="J34" s="110"/>
      <c r="K34" s="1"/>
      <c r="L34" s="1"/>
      <c r="M34" s="1"/>
      <c r="N34" s="1"/>
    </row>
    <row r="35" spans="1:14" ht="16.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</sheetData>
  <mergeCells count="57">
    <mergeCell ref="A1:E1"/>
    <mergeCell ref="H1:N1"/>
    <mergeCell ref="A2:E2"/>
    <mergeCell ref="H2:N2"/>
    <mergeCell ref="A3:E3"/>
    <mergeCell ref="A5:N5"/>
    <mergeCell ref="A6:N6"/>
    <mergeCell ref="A7:L7"/>
    <mergeCell ref="A8:B8"/>
    <mergeCell ref="A9:B9"/>
    <mergeCell ref="G9:H9"/>
    <mergeCell ref="K9:N9"/>
    <mergeCell ref="A10:B10"/>
    <mergeCell ref="G10:H10"/>
    <mergeCell ref="K10:N10"/>
    <mergeCell ref="A11:B11"/>
    <mergeCell ref="G11:I11"/>
    <mergeCell ref="K11:N11"/>
    <mergeCell ref="A12:B12"/>
    <mergeCell ref="K12:N12"/>
    <mergeCell ref="A13:B13"/>
    <mergeCell ref="G13:I13"/>
    <mergeCell ref="K13:N13"/>
    <mergeCell ref="A14:B14"/>
    <mergeCell ref="G14:H14"/>
    <mergeCell ref="K14:N14"/>
    <mergeCell ref="A15:B15"/>
    <mergeCell ref="G15:H15"/>
    <mergeCell ref="K15:N15"/>
    <mergeCell ref="A16:B16"/>
    <mergeCell ref="G16:I16"/>
    <mergeCell ref="K16:N16"/>
    <mergeCell ref="A26:D26"/>
    <mergeCell ref="H26:J26"/>
    <mergeCell ref="K26:N26"/>
    <mergeCell ref="A19:A20"/>
    <mergeCell ref="B19:B20"/>
    <mergeCell ref="C19:C20"/>
    <mergeCell ref="D19:D20"/>
    <mergeCell ref="E19:E20"/>
    <mergeCell ref="F19:F20"/>
    <mergeCell ref="B24:E24"/>
    <mergeCell ref="G19:J19"/>
    <mergeCell ref="K19:M19"/>
    <mergeCell ref="N19:N20"/>
    <mergeCell ref="K32:N32"/>
    <mergeCell ref="A27:D27"/>
    <mergeCell ref="E27:H27"/>
    <mergeCell ref="K27:N27"/>
    <mergeCell ref="E28:J28"/>
    <mergeCell ref="E29:J29"/>
    <mergeCell ref="E33:J33"/>
    <mergeCell ref="E34:J34"/>
    <mergeCell ref="E30:J30"/>
    <mergeCell ref="E31:J31"/>
    <mergeCell ref="A32:D32"/>
    <mergeCell ref="E32:J32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DCKTCD</vt:lpstr>
      <vt:lpstr>TSQT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2015-01-26T04:03:10Z</cp:lastPrinted>
  <dcterms:created xsi:type="dcterms:W3CDTF">2014-09-06T02:10:41Z</dcterms:created>
  <dcterms:modified xsi:type="dcterms:W3CDTF">2015-02-02T04:41:02Z</dcterms:modified>
</cp:coreProperties>
</file>